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VictoriaLand\Downloads\"/>
    </mc:Choice>
  </mc:AlternateContent>
  <xr:revisionPtr revIDLastSave="0" documentId="8_{E488824E-D5C5-4CA0-891D-54F4B56E02CC}" xr6:coauthVersionLast="47" xr6:coauthVersionMax="47" xr10:uidLastSave="{00000000-0000-0000-0000-000000000000}"/>
  <bookViews>
    <workbookView xWindow="-28920" yWindow="-120" windowWidth="29040" windowHeight="15720" xr2:uid="{0115EFAE-EC6D-466D-82D3-7C5C22D197AE}"/>
  </bookViews>
  <sheets>
    <sheet name="Distributor Pricing" sheetId="1" r:id="rId1"/>
  </sheets>
  <definedNames>
    <definedName name="_xlnm.Print_Area" localSheetId="0">'Distributor Pricing'!#REF!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47" i="1" l="1"/>
  <c r="P46" i="1"/>
  <c r="P45" i="1"/>
  <c r="P44" i="1"/>
  <c r="P42" i="1"/>
  <c r="P41" i="1"/>
  <c r="P40" i="1"/>
  <c r="P38" i="1"/>
  <c r="P37" i="1"/>
  <c r="P36" i="1"/>
  <c r="P35" i="1"/>
  <c r="P34" i="1"/>
  <c r="P33" i="1"/>
  <c r="P32" i="1"/>
  <c r="P31" i="1"/>
  <c r="P29" i="1"/>
  <c r="P28" i="1"/>
  <c r="P27" i="1"/>
  <c r="P26" i="1"/>
  <c r="P25" i="1"/>
  <c r="P24" i="1"/>
  <c r="P23" i="1"/>
  <c r="P22" i="1"/>
  <c r="P21" i="1"/>
  <c r="P20" i="1"/>
  <c r="G20" i="1"/>
  <c r="P19" i="1"/>
  <c r="P18" i="1"/>
  <c r="P17" i="1"/>
  <c r="P16" i="1"/>
  <c r="P15" i="1"/>
  <c r="P14" i="1"/>
  <c r="P13" i="1"/>
  <c r="P12" i="1"/>
  <c r="P11" i="1"/>
  <c r="P10" i="1"/>
  <c r="P9" i="1"/>
  <c r="P8" i="1"/>
  <c r="P7" i="1"/>
  <c r="P6" i="1"/>
  <c r="P5" i="1"/>
</calcChain>
</file>

<file path=xl/sharedStrings.xml><?xml version="1.0" encoding="utf-8"?>
<sst xmlns="http://schemas.openxmlformats.org/spreadsheetml/2006/main" count="139" uniqueCount="105">
  <si>
    <t>SHIPPER DETAILS</t>
  </si>
  <si>
    <t>1.2M PALLET</t>
  </si>
  <si>
    <t>Order Code</t>
  </si>
  <si>
    <t>PRODUCT</t>
  </si>
  <si>
    <t>Units per Carton</t>
  </si>
  <si>
    <t>UNIT
Barcode</t>
  </si>
  <si>
    <t>CARTON Barcode</t>
  </si>
  <si>
    <t>Gross Weight (kg)</t>
  </si>
  <si>
    <t>Length (mm)</t>
  </si>
  <si>
    <t>Width (mm)</t>
  </si>
  <si>
    <t>Height (mm)</t>
  </si>
  <si>
    <t>MAX LIFE FROZEN (DAYS)</t>
  </si>
  <si>
    <t>MAX LIFE THAWED (DAYS)</t>
  </si>
  <si>
    <t>MLOR (DAYS)</t>
  </si>
  <si>
    <t>Ti</t>
  </si>
  <si>
    <t>Hi</t>
  </si>
  <si>
    <t>Total CTNS</t>
  </si>
  <si>
    <t>THREE Inch Tall Cakes</t>
  </si>
  <si>
    <t>CAR053-4</t>
  </si>
  <si>
    <t>Caramel Mud Cake Round</t>
  </si>
  <si>
    <t>9358248000001</t>
  </si>
  <si>
    <t>CAR063-4</t>
  </si>
  <si>
    <t>9358248000018</t>
  </si>
  <si>
    <t>CAR073-4</t>
  </si>
  <si>
    <t>9358248000025</t>
  </si>
  <si>
    <t>CAR083-4</t>
  </si>
  <si>
    <t>9358248000032</t>
  </si>
  <si>
    <t>CAR093-4</t>
  </si>
  <si>
    <t>9358248000049</t>
  </si>
  <si>
    <t>CAR103-2</t>
  </si>
  <si>
    <t>9358248000056</t>
  </si>
  <si>
    <t>CAR113-2</t>
  </si>
  <si>
    <t>9358248000063</t>
  </si>
  <si>
    <t>CHR053-4</t>
  </si>
  <si>
    <t>Chocolate Mud Cake Round</t>
  </si>
  <si>
    <t>9358248000070</t>
  </si>
  <si>
    <t>CHR063-4</t>
  </si>
  <si>
    <t>9358248000087</t>
  </si>
  <si>
    <t>CHR073-4</t>
  </si>
  <si>
    <t>9358248000094</t>
  </si>
  <si>
    <t>CHR083-4</t>
  </si>
  <si>
    <t>9358248000100</t>
  </si>
  <si>
    <t>CHR093-4</t>
  </si>
  <si>
    <t>9358248000117</t>
  </si>
  <si>
    <t>CHR103-2</t>
  </si>
  <si>
    <t>9358248000124</t>
  </si>
  <si>
    <t>CHR113-2</t>
  </si>
  <si>
    <t>9358248000131</t>
  </si>
  <si>
    <t>WMR053-4</t>
  </si>
  <si>
    <t>White Mud Cake Round</t>
  </si>
  <si>
    <t>9358248000148</t>
  </si>
  <si>
    <t>WMR063-4</t>
  </si>
  <si>
    <t>9358248000155</t>
  </si>
  <si>
    <t>WMR073-4</t>
  </si>
  <si>
    <t>9358248000162</t>
  </si>
  <si>
    <t>WMR083-4</t>
  </si>
  <si>
    <t>9358248000179</t>
  </si>
  <si>
    <t>WMR093-4</t>
  </si>
  <si>
    <t>9358248000186</t>
  </si>
  <si>
    <t>WMR103-2</t>
  </si>
  <si>
    <t>9358248000193</t>
  </si>
  <si>
    <t>WMR113-2</t>
  </si>
  <si>
    <t>9358248000209</t>
  </si>
  <si>
    <t>GFC063-4</t>
  </si>
  <si>
    <t>Gluten Free Chocolate Mud Cake Round</t>
  </si>
  <si>
    <t>9358248000254</t>
  </si>
  <si>
    <t>GFC073-4</t>
  </si>
  <si>
    <t>9358248000261</t>
  </si>
  <si>
    <t>GFC083-4</t>
  </si>
  <si>
    <t>9358248000278</t>
  </si>
  <si>
    <t>GFC093-4</t>
  </si>
  <si>
    <t>9358248000285</t>
  </si>
  <si>
    <t>FOUR Inch Tall Cakes</t>
  </si>
  <si>
    <t>CAR064-4</t>
  </si>
  <si>
    <t>CAR084-4</t>
  </si>
  <si>
    <t>CHR064-4</t>
  </si>
  <si>
    <t>CHR084-4</t>
  </si>
  <si>
    <t>WMR064-4</t>
  </si>
  <si>
    <t>WMR084-4</t>
  </si>
  <si>
    <t>GFC064-4</t>
  </si>
  <si>
    <t>GFC084-4</t>
  </si>
  <si>
    <t>SLAB Cakes (50mm Tall)</t>
  </si>
  <si>
    <t>CHRSL400-2</t>
  </si>
  <si>
    <t>Chocolate Mud Slab Cake</t>
  </si>
  <si>
    <t>400mm x 300mm</t>
  </si>
  <si>
    <t>WMRSL400-2</t>
  </si>
  <si>
    <t>White Mud Slab Cake</t>
  </si>
  <si>
    <t>GFCSL400-2</t>
  </si>
  <si>
    <t>Gluten Free Chocolate Mud Slab Cake</t>
  </si>
  <si>
    <t>Cupcakes</t>
  </si>
  <si>
    <t>CAC12-6</t>
  </si>
  <si>
    <t>Caramel Mud Cupcakes</t>
  </si>
  <si>
    <t>12pk</t>
  </si>
  <si>
    <t>9358248000216</t>
  </si>
  <si>
    <t>CCC12-6</t>
  </si>
  <si>
    <t>Chocolate Mud Cupcakes</t>
  </si>
  <si>
    <t>9358248000223</t>
  </si>
  <si>
    <t>WCC12-6</t>
  </si>
  <si>
    <t>White Mud Cupcakes</t>
  </si>
  <si>
    <t>9358248000230</t>
  </si>
  <si>
    <t>GFCC12-6</t>
  </si>
  <si>
    <t>Gluten Free Chocolate Mud Cupcakes</t>
  </si>
  <si>
    <t>9358248000407</t>
  </si>
  <si>
    <t>Product Overview</t>
  </si>
  <si>
    <t>Size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</si>
</sst>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_-* #,##0_-;\-* #,##0_-;_-* &quot;-&quot;??_-;_-@_-"/>
  </numFmts>
  <fonts count="10" x14ac:knownFonts="1">
    <font>
      <sz val="11"/>
      <color theme="1"/>
      <name val="Aptos Narrow"/>
      <family val="2"/>
      <scheme val="minor"/>
    </font>
    <font>
      <b/>
      <sz val="16"/>
      <color theme="1"/>
      <name val="Aptos Narrow"/>
      <family val="2"/>
      <scheme val="minor"/>
    </font>
    <font>
      <b/>
      <sz val="14"/>
      <name val="Aptos Narrow"/>
      <family val="2"/>
      <scheme val="minor"/>
    </font>
    <font>
      <sz val="14"/>
      <color theme="1"/>
      <name val="Aptos Narrow"/>
      <family val="2"/>
      <scheme val="minor"/>
    </font>
    <font>
      <sz val="10"/>
      <color theme="1"/>
      <name val="Aptos Narrow"/>
      <family val="2"/>
      <scheme val="minor"/>
    </font>
    <font>
      <sz val="10"/>
      <name val="Aptos Narrow"/>
      <family val="2"/>
      <scheme val="minor"/>
    </font>
    <font>
      <b/>
      <sz val="16"/>
      <name val="Aptos Narrow"/>
      <family val="2"/>
      <scheme val="minor"/>
    </font>
    <font>
      <b/>
      <sz val="12"/>
      <name val="Aptos Narrow"/>
      <family val="2"/>
      <scheme val="minor"/>
    </font>
    <font>
      <sz val="11"/>
      <name val="Aptos Narrow"/>
      <family val="2"/>
      <scheme val="minor"/>
    </font>
    <font>
      <b/>
      <sz val="28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0" fillId="0" borderId="0" xfId="0" applyAlignment="1">
      <alignment horizontal="center"/>
    </xf>
    <xf numFmtId="1" fontId="0" fillId="0" borderId="0" xfId="0" applyNumberFormat="1"/>
    <xf numFmtId="0" fontId="0" fillId="0" borderId="0" xfId="0" applyAlignment="1">
      <alignment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2" fillId="0" borderId="5" xfId="0" applyNumberFormat="1" applyFont="1" applyBorder="1" applyAlignment="1">
      <alignment vertical="center" wrapText="1"/>
    </xf>
    <xf numFmtId="49" fontId="2" fillId="0" borderId="3" xfId="0" applyNumberFormat="1" applyFont="1" applyBorder="1" applyAlignment="1">
      <alignment vertical="center" wrapText="1"/>
    </xf>
    <xf numFmtId="1" fontId="2" fillId="0" borderId="3" xfId="0" applyNumberFormat="1" applyFont="1" applyBorder="1" applyAlignment="1">
      <alignment vertical="center" wrapText="1"/>
    </xf>
    <xf numFmtId="0" fontId="3" fillId="0" borderId="0" xfId="0" applyFont="1"/>
    <xf numFmtId="49" fontId="4" fillId="0" borderId="7" xfId="0" applyNumberFormat="1" applyFont="1" applyBorder="1" applyAlignment="1">
      <alignment horizontal="left" vertical="top"/>
    </xf>
    <xf numFmtId="49" fontId="5" fillId="0" borderId="8" xfId="0" applyNumberFormat="1" applyFont="1" applyBorder="1" applyAlignment="1">
      <alignment horizontal="left" vertical="top"/>
    </xf>
    <xf numFmtId="49" fontId="5" fillId="0" borderId="8" xfId="0" applyNumberFormat="1" applyFont="1" applyBorder="1" applyAlignment="1">
      <alignment horizontal="center" vertical="top"/>
    </xf>
    <xf numFmtId="0" fontId="4" fillId="0" borderId="8" xfId="0" applyFont="1" applyBorder="1" applyAlignment="1">
      <alignment horizontal="center" vertical="top"/>
    </xf>
    <xf numFmtId="1" fontId="4" fillId="0" borderId="8" xfId="0" applyNumberFormat="1" applyFont="1" applyBorder="1" applyAlignment="1">
      <alignment horizontal="center" vertical="top"/>
    </xf>
    <xf numFmtId="1" fontId="4" fillId="0" borderId="17" xfId="0" applyNumberFormat="1" applyFont="1" applyBorder="1" applyAlignment="1">
      <alignment horizontal="center" vertical="top"/>
    </xf>
    <xf numFmtId="0" fontId="0" fillId="0" borderId="25" xfId="0" applyBorder="1"/>
    <xf numFmtId="0" fontId="0" fillId="0" borderId="26" xfId="0" applyBorder="1"/>
    <xf numFmtId="49" fontId="4" fillId="0" borderId="9" xfId="0" applyNumberFormat="1" applyFont="1" applyBorder="1" applyAlignment="1">
      <alignment horizontal="left" vertical="top"/>
    </xf>
    <xf numFmtId="49" fontId="5" fillId="0" borderId="10" xfId="0" applyNumberFormat="1" applyFont="1" applyBorder="1" applyAlignment="1">
      <alignment horizontal="left" vertical="top"/>
    </xf>
    <xf numFmtId="49" fontId="5" fillId="0" borderId="10" xfId="0" applyNumberFormat="1" applyFont="1" applyBorder="1" applyAlignment="1">
      <alignment horizontal="center" vertical="top"/>
    </xf>
    <xf numFmtId="0" fontId="4" fillId="0" borderId="10" xfId="0" applyFont="1" applyBorder="1" applyAlignment="1">
      <alignment horizontal="center" vertical="top"/>
    </xf>
    <xf numFmtId="1" fontId="4" fillId="0" borderId="10" xfId="0" applyNumberFormat="1" applyFont="1" applyBorder="1" applyAlignment="1">
      <alignment horizontal="center" vertical="top"/>
    </xf>
    <xf numFmtId="1" fontId="4" fillId="0" borderId="18" xfId="0" applyNumberFormat="1" applyFont="1" applyBorder="1" applyAlignment="1">
      <alignment horizontal="center" vertical="top"/>
    </xf>
    <xf numFmtId="49" fontId="4" fillId="0" borderId="11" xfId="0" applyNumberFormat="1" applyFont="1" applyBorder="1" applyAlignment="1">
      <alignment horizontal="left" vertical="top"/>
    </xf>
    <xf numFmtId="49" fontId="5" fillId="0" borderId="12" xfId="0" applyNumberFormat="1" applyFont="1" applyBorder="1" applyAlignment="1">
      <alignment horizontal="left" vertical="top"/>
    </xf>
    <xf numFmtId="49" fontId="5" fillId="0" borderId="12" xfId="0" applyNumberFormat="1" applyFont="1" applyBorder="1" applyAlignment="1">
      <alignment horizontal="center" vertical="top"/>
    </xf>
    <xf numFmtId="0" fontId="4" fillId="0" borderId="12" xfId="0" applyFont="1" applyBorder="1" applyAlignment="1">
      <alignment horizontal="center" vertical="top"/>
    </xf>
    <xf numFmtId="1" fontId="4" fillId="0" borderId="12" xfId="0" applyNumberFormat="1" applyFont="1" applyBorder="1" applyAlignment="1">
      <alignment horizontal="center" vertical="top"/>
    </xf>
    <xf numFmtId="1" fontId="4" fillId="0" borderId="19" xfId="0" applyNumberFormat="1" applyFont="1" applyBorder="1" applyAlignment="1">
      <alignment horizontal="center" vertical="top"/>
    </xf>
    <xf numFmtId="49" fontId="4" fillId="0" borderId="13" xfId="0" applyNumberFormat="1" applyFont="1" applyBorder="1" applyAlignment="1">
      <alignment horizontal="left" vertical="top"/>
    </xf>
    <xf numFmtId="49" fontId="5" fillId="0" borderId="14" xfId="0" applyNumberFormat="1" applyFont="1" applyBorder="1" applyAlignment="1">
      <alignment horizontal="left" vertical="top"/>
    </xf>
    <xf numFmtId="49" fontId="5" fillId="0" borderId="14" xfId="0" applyNumberFormat="1" applyFont="1" applyBorder="1" applyAlignment="1">
      <alignment horizontal="center" vertical="top"/>
    </xf>
    <xf numFmtId="0" fontId="4" fillId="0" borderId="14" xfId="0" applyFont="1" applyBorder="1" applyAlignment="1">
      <alignment horizontal="center" vertical="top"/>
    </xf>
    <xf numFmtId="1" fontId="4" fillId="0" borderId="14" xfId="0" applyNumberFormat="1" applyFont="1" applyBorder="1" applyAlignment="1">
      <alignment horizontal="center" vertical="top"/>
    </xf>
    <xf numFmtId="1" fontId="4" fillId="0" borderId="20" xfId="0" applyNumberFormat="1" applyFont="1" applyBorder="1" applyAlignment="1">
      <alignment horizontal="center" vertical="top"/>
    </xf>
    <xf numFmtId="49" fontId="4" fillId="0" borderId="15" xfId="0" applyNumberFormat="1" applyFont="1" applyBorder="1" applyAlignment="1">
      <alignment horizontal="left" vertical="top"/>
    </xf>
    <xf numFmtId="49" fontId="5" fillId="0" borderId="16" xfId="0" applyNumberFormat="1" applyFont="1" applyBorder="1" applyAlignment="1">
      <alignment horizontal="left" vertical="top"/>
    </xf>
    <xf numFmtId="49" fontId="5" fillId="0" borderId="16" xfId="0" applyNumberFormat="1" applyFont="1" applyBorder="1" applyAlignment="1">
      <alignment horizontal="center" vertical="top"/>
    </xf>
    <xf numFmtId="0" fontId="4" fillId="0" borderId="16" xfId="0" applyFont="1" applyBorder="1" applyAlignment="1">
      <alignment horizontal="center" vertical="top"/>
    </xf>
    <xf numFmtId="1" fontId="4" fillId="0" borderId="16" xfId="0" applyNumberFormat="1" applyFont="1" applyBorder="1" applyAlignment="1">
      <alignment horizontal="center" vertical="top"/>
    </xf>
    <xf numFmtId="1" fontId="4" fillId="0" borderId="21" xfId="0" applyNumberFormat="1" applyFont="1" applyBorder="1" applyAlignment="1">
      <alignment horizontal="center" vertical="top"/>
    </xf>
    <xf numFmtId="164" fontId="0" fillId="0" borderId="25" xfId="0" applyNumberFormat="1" applyBorder="1"/>
    <xf numFmtId="165" fontId="0" fillId="0" borderId="0" xfId="0" applyNumberFormat="1"/>
    <xf numFmtId="0" fontId="0" fillId="0" borderId="27" xfId="0" applyBorder="1"/>
    <xf numFmtId="165" fontId="0" fillId="0" borderId="28" xfId="0" applyNumberFormat="1" applyBorder="1"/>
    <xf numFmtId="0" fontId="0" fillId="0" borderId="28" xfId="0" applyBorder="1"/>
    <xf numFmtId="0" fontId="0" fillId="0" borderId="29" xfId="0" applyBorder="1"/>
    <xf numFmtId="49" fontId="6" fillId="0" borderId="0" xfId="0" applyNumberFormat="1" applyFont="1" applyAlignment="1">
      <alignment horizontal="left" vertical="top"/>
    </xf>
    <xf numFmtId="49" fontId="7" fillId="0" borderId="1" xfId="0" applyNumberFormat="1" applyFont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1" fontId="7" fillId="0" borderId="3" xfId="0" applyNumberFormat="1" applyFont="1" applyBorder="1" applyAlignment="1">
      <alignment horizontal="center" vertical="center" wrapText="1"/>
    </xf>
    <xf numFmtId="0" fontId="8" fillId="0" borderId="0" xfId="0" applyFont="1"/>
    <xf numFmtId="49" fontId="7" fillId="0" borderId="6" xfId="0" applyNumberFormat="1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horizontal="center" vertical="center" wrapText="1"/>
    </xf>
    <xf numFmtId="0" fontId="3" fillId="0" borderId="6" xfId="0" applyFont="1" applyBorder="1"/>
    <xf numFmtId="0" fontId="3" fillId="0" borderId="3" xfId="0" applyFont="1" applyBorder="1"/>
    <xf numFmtId="0" fontId="3" fillId="0" borderId="4" xfId="0" applyFont="1" applyBorder="1"/>
    <xf numFmtId="0" fontId="0" fillId="0" borderId="6" xfId="0" applyBorder="1"/>
    <xf numFmtId="0" fontId="0" fillId="0" borderId="3" xfId="0" applyBorder="1"/>
    <xf numFmtId="0" fontId="0" fillId="0" borderId="4" xfId="0" applyBorder="1"/>
    <xf numFmtId="0" fontId="9" fillId="0" borderId="0" xfId="0" applyFont="1"/>
    <xf numFmtId="0" fontId="1" fillId="0" borderId="22" xfId="0" applyFont="1" applyBorder="1" applyAlignment="1">
      <alignment horizontal="center" vertical="center" wrapText="1"/>
    </xf>
    <xf numFmtId="0" fontId="1" fillId="0" borderId="23" xfId="0" applyFont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9CD7D3-AE59-4BC6-8F8F-5C46B3654669}">
  <dimension ref="A1:P49"/>
  <sheetViews>
    <sheetView tabSelected="1" zoomScale="85" zoomScaleNormal="85" workbookViewId="0">
      <selection activeCell="D10" sqref="D10"/>
    </sheetView>
  </sheetViews>
  <sheetFormatPr defaultColWidth="9" defaultRowHeight="15" x14ac:dyDescent="0.25"/>
  <cols>
    <col min="1" max="1" width="11.5703125" bestFit="1" customWidth="1"/>
    <col min="2" max="2" width="35.7109375" customWidth="1"/>
    <col min="3" max="3" width="15" style="1" bestFit="1" customWidth="1"/>
    <col min="4" max="4" width="9.5703125" customWidth="1"/>
    <col min="5" max="5" width="16.7109375" customWidth="1"/>
    <col min="6" max="6" width="16.7109375" style="2" customWidth="1"/>
    <col min="7" max="7" width="11" customWidth="1"/>
    <col min="8" max="10" width="11.28515625" customWidth="1"/>
    <col min="11" max="11" width="11.5703125" customWidth="1"/>
    <col min="12" max="12" width="12.42578125" customWidth="1"/>
  </cols>
  <sheetData>
    <row r="1" spans="1:16" ht="36.75" thickBot="1" x14ac:dyDescent="0.6">
      <c r="B1" s="61" t="s">
        <v>103</v>
      </c>
    </row>
    <row r="2" spans="1:16" s="3" customFormat="1" ht="21.75" customHeight="1" thickBot="1" x14ac:dyDescent="0.3">
      <c r="A2"/>
      <c r="B2"/>
      <c r="C2" s="1"/>
      <c r="D2"/>
      <c r="E2"/>
      <c r="F2" s="2"/>
      <c r="G2" s="62" t="s">
        <v>0</v>
      </c>
      <c r="H2" s="63"/>
      <c r="I2" s="63"/>
      <c r="J2" s="63"/>
      <c r="K2" s="63"/>
      <c r="L2" s="63"/>
      <c r="M2" s="64"/>
      <c r="N2" s="62" t="s">
        <v>1</v>
      </c>
      <c r="O2" s="63"/>
      <c r="P2" s="64"/>
    </row>
    <row r="3" spans="1:16" s="51" customFormat="1" ht="61.5" customHeight="1" thickBot="1" x14ac:dyDescent="0.3">
      <c r="A3" s="48" t="s">
        <v>2</v>
      </c>
      <c r="B3" s="49" t="s">
        <v>3</v>
      </c>
      <c r="C3" s="49" t="s">
        <v>104</v>
      </c>
      <c r="D3" s="49" t="s">
        <v>4</v>
      </c>
      <c r="E3" s="49" t="s">
        <v>5</v>
      </c>
      <c r="F3" s="50" t="s">
        <v>6</v>
      </c>
      <c r="G3" s="52" t="s">
        <v>7</v>
      </c>
      <c r="H3" s="53" t="s">
        <v>8</v>
      </c>
      <c r="I3" s="53" t="s">
        <v>9</v>
      </c>
      <c r="J3" s="53" t="s">
        <v>10</v>
      </c>
      <c r="K3" s="53" t="s">
        <v>11</v>
      </c>
      <c r="L3" s="53" t="s">
        <v>12</v>
      </c>
      <c r="M3" s="54" t="s">
        <v>13</v>
      </c>
      <c r="N3" s="52" t="s">
        <v>14</v>
      </c>
      <c r="O3" s="53" t="s">
        <v>15</v>
      </c>
      <c r="P3" s="54" t="s">
        <v>16</v>
      </c>
    </row>
    <row r="4" spans="1:16" s="8" customFormat="1" ht="19.5" thickBot="1" x14ac:dyDescent="0.35">
      <c r="A4" s="4"/>
      <c r="B4" s="5" t="s">
        <v>17</v>
      </c>
      <c r="C4" s="6"/>
      <c r="D4" s="6"/>
      <c r="E4" s="6"/>
      <c r="F4" s="7"/>
      <c r="G4" s="55"/>
      <c r="H4" s="56"/>
      <c r="I4" s="56"/>
      <c r="J4" s="56"/>
      <c r="K4" s="56"/>
      <c r="L4" s="56"/>
      <c r="M4" s="57"/>
      <c r="N4" s="55"/>
      <c r="O4" s="56"/>
      <c r="P4" s="57"/>
    </row>
    <row r="5" spans="1:16" x14ac:dyDescent="0.25">
      <c r="A5" s="9" t="s">
        <v>18</v>
      </c>
      <c r="B5" s="10" t="s">
        <v>19</v>
      </c>
      <c r="C5" s="11">
        <v>5</v>
      </c>
      <c r="D5" s="12">
        <v>4</v>
      </c>
      <c r="E5" s="13" t="s">
        <v>20</v>
      </c>
      <c r="F5" s="14">
        <v>19358248000008</v>
      </c>
      <c r="G5" s="15">
        <v>2.4</v>
      </c>
      <c r="H5">
        <v>265</v>
      </c>
      <c r="I5">
        <v>260</v>
      </c>
      <c r="J5">
        <v>90</v>
      </c>
      <c r="K5">
        <v>365</v>
      </c>
      <c r="L5">
        <v>28</v>
      </c>
      <c r="M5" s="16">
        <v>180</v>
      </c>
      <c r="N5" s="15">
        <v>20</v>
      </c>
      <c r="O5">
        <v>11</v>
      </c>
      <c r="P5" s="16">
        <f>O5*N5</f>
        <v>220</v>
      </c>
    </row>
    <row r="6" spans="1:16" x14ac:dyDescent="0.25">
      <c r="A6" s="17" t="s">
        <v>21</v>
      </c>
      <c r="B6" s="18" t="s">
        <v>19</v>
      </c>
      <c r="C6" s="19">
        <v>6</v>
      </c>
      <c r="D6" s="20">
        <v>4</v>
      </c>
      <c r="E6" s="21" t="s">
        <v>22</v>
      </c>
      <c r="F6" s="22">
        <v>19358248000015</v>
      </c>
      <c r="G6" s="15">
        <v>3.4</v>
      </c>
      <c r="H6">
        <v>355</v>
      </c>
      <c r="I6">
        <v>325</v>
      </c>
      <c r="J6">
        <v>95</v>
      </c>
      <c r="K6">
        <v>365</v>
      </c>
      <c r="L6">
        <v>28</v>
      </c>
      <c r="M6" s="16">
        <v>180</v>
      </c>
      <c r="N6" s="15">
        <v>9</v>
      </c>
      <c r="O6">
        <v>11</v>
      </c>
      <c r="P6" s="16">
        <f t="shared" ref="P6:P11" si="0">O6*N6</f>
        <v>99</v>
      </c>
    </row>
    <row r="7" spans="1:16" x14ac:dyDescent="0.25">
      <c r="A7" s="17" t="s">
        <v>23</v>
      </c>
      <c r="B7" s="18" t="s">
        <v>19</v>
      </c>
      <c r="C7" s="19">
        <v>7</v>
      </c>
      <c r="D7" s="20">
        <v>4</v>
      </c>
      <c r="E7" s="21" t="s">
        <v>24</v>
      </c>
      <c r="F7" s="22">
        <v>19358248000022</v>
      </c>
      <c r="G7" s="15">
        <v>4.8</v>
      </c>
      <c r="H7">
        <v>400</v>
      </c>
      <c r="I7">
        <v>370</v>
      </c>
      <c r="J7">
        <v>95</v>
      </c>
      <c r="K7">
        <v>365</v>
      </c>
      <c r="L7">
        <v>28</v>
      </c>
      <c r="M7" s="16">
        <v>180</v>
      </c>
      <c r="N7" s="15">
        <v>9</v>
      </c>
      <c r="O7">
        <v>11</v>
      </c>
      <c r="P7" s="16">
        <f t="shared" si="0"/>
        <v>99</v>
      </c>
    </row>
    <row r="8" spans="1:16" x14ac:dyDescent="0.25">
      <c r="A8" s="17" t="s">
        <v>25</v>
      </c>
      <c r="B8" s="18" t="s">
        <v>19</v>
      </c>
      <c r="C8" s="19">
        <v>8</v>
      </c>
      <c r="D8" s="20">
        <v>4</v>
      </c>
      <c r="E8" s="21" t="s">
        <v>26</v>
      </c>
      <c r="F8" s="22">
        <v>19358248000039</v>
      </c>
      <c r="G8" s="15">
        <v>6.3</v>
      </c>
      <c r="H8">
        <v>445</v>
      </c>
      <c r="I8">
        <v>415</v>
      </c>
      <c r="J8">
        <v>95</v>
      </c>
      <c r="K8">
        <v>365</v>
      </c>
      <c r="L8">
        <v>28</v>
      </c>
      <c r="M8" s="16">
        <v>180</v>
      </c>
      <c r="N8" s="15">
        <v>4</v>
      </c>
      <c r="O8">
        <v>11</v>
      </c>
      <c r="P8" s="16">
        <f t="shared" si="0"/>
        <v>44</v>
      </c>
    </row>
    <row r="9" spans="1:16" x14ac:dyDescent="0.25">
      <c r="A9" s="17" t="s">
        <v>27</v>
      </c>
      <c r="B9" s="18" t="s">
        <v>19</v>
      </c>
      <c r="C9" s="19">
        <v>9</v>
      </c>
      <c r="D9" s="20">
        <v>4</v>
      </c>
      <c r="E9" s="21" t="s">
        <v>28</v>
      </c>
      <c r="F9" s="22">
        <v>19358248000046</v>
      </c>
      <c r="G9" s="15">
        <v>7.8</v>
      </c>
      <c r="H9">
        <v>500</v>
      </c>
      <c r="I9">
        <v>475</v>
      </c>
      <c r="J9">
        <v>95</v>
      </c>
      <c r="K9">
        <v>365</v>
      </c>
      <c r="L9">
        <v>28</v>
      </c>
      <c r="M9" s="16">
        <v>180</v>
      </c>
      <c r="N9" s="15">
        <v>4</v>
      </c>
      <c r="O9">
        <v>11</v>
      </c>
      <c r="P9" s="16">
        <f t="shared" si="0"/>
        <v>44</v>
      </c>
    </row>
    <row r="10" spans="1:16" x14ac:dyDescent="0.25">
      <c r="A10" s="17" t="s">
        <v>29</v>
      </c>
      <c r="B10" s="18" t="s">
        <v>19</v>
      </c>
      <c r="C10" s="19">
        <v>10</v>
      </c>
      <c r="D10" s="20">
        <v>2</v>
      </c>
      <c r="E10" s="21" t="s">
        <v>30</v>
      </c>
      <c r="F10" s="22">
        <v>19358248000053</v>
      </c>
      <c r="G10" s="15">
        <v>4.8999999999999995</v>
      </c>
      <c r="H10">
        <v>580</v>
      </c>
      <c r="I10">
        <v>290</v>
      </c>
      <c r="J10">
        <v>95</v>
      </c>
      <c r="K10">
        <v>365</v>
      </c>
      <c r="L10">
        <v>28</v>
      </c>
      <c r="M10" s="16">
        <v>180</v>
      </c>
      <c r="N10" s="15">
        <v>8</v>
      </c>
      <c r="O10">
        <v>11</v>
      </c>
      <c r="P10" s="16">
        <f t="shared" si="0"/>
        <v>88</v>
      </c>
    </row>
    <row r="11" spans="1:16" ht="14.45" customHeight="1" thickBot="1" x14ac:dyDescent="0.3">
      <c r="A11" s="23" t="s">
        <v>31</v>
      </c>
      <c r="B11" s="24" t="s">
        <v>19</v>
      </c>
      <c r="C11" s="25">
        <v>11</v>
      </c>
      <c r="D11" s="26">
        <v>2</v>
      </c>
      <c r="E11" s="27" t="s">
        <v>32</v>
      </c>
      <c r="F11" s="28">
        <v>19358248000060</v>
      </c>
      <c r="G11" s="15">
        <v>6.1999999999999993</v>
      </c>
      <c r="H11">
        <v>580</v>
      </c>
      <c r="I11">
        <v>290</v>
      </c>
      <c r="J11">
        <v>95</v>
      </c>
      <c r="K11">
        <v>365</v>
      </c>
      <c r="L11">
        <v>28</v>
      </c>
      <c r="M11" s="16">
        <v>180</v>
      </c>
      <c r="N11" s="15">
        <v>8</v>
      </c>
      <c r="O11">
        <v>11</v>
      </c>
      <c r="P11" s="16">
        <f t="shared" si="0"/>
        <v>88</v>
      </c>
    </row>
    <row r="12" spans="1:16" x14ac:dyDescent="0.25">
      <c r="A12" s="9" t="s">
        <v>33</v>
      </c>
      <c r="B12" s="10" t="s">
        <v>34</v>
      </c>
      <c r="C12" s="11">
        <v>5</v>
      </c>
      <c r="D12" s="12">
        <v>4</v>
      </c>
      <c r="E12" s="13" t="s">
        <v>35</v>
      </c>
      <c r="F12" s="14">
        <v>19358248000077</v>
      </c>
      <c r="G12" s="15">
        <v>2.4</v>
      </c>
      <c r="H12">
        <v>265</v>
      </c>
      <c r="I12">
        <v>260</v>
      </c>
      <c r="J12">
        <v>90</v>
      </c>
      <c r="K12">
        <v>365</v>
      </c>
      <c r="L12">
        <v>28</v>
      </c>
      <c r="M12" s="16">
        <v>180</v>
      </c>
      <c r="N12" s="15">
        <v>20</v>
      </c>
      <c r="O12">
        <v>11</v>
      </c>
      <c r="P12" s="16">
        <f>O12*N12</f>
        <v>220</v>
      </c>
    </row>
    <row r="13" spans="1:16" x14ac:dyDescent="0.25">
      <c r="A13" s="17" t="s">
        <v>36</v>
      </c>
      <c r="B13" s="18" t="s">
        <v>34</v>
      </c>
      <c r="C13" s="19">
        <v>6</v>
      </c>
      <c r="D13" s="20">
        <v>4</v>
      </c>
      <c r="E13" s="21" t="s">
        <v>37</v>
      </c>
      <c r="F13" s="22">
        <v>19358248000084</v>
      </c>
      <c r="G13" s="15">
        <v>3.4</v>
      </c>
      <c r="H13">
        <v>355</v>
      </c>
      <c r="I13">
        <v>325</v>
      </c>
      <c r="J13">
        <v>95</v>
      </c>
      <c r="K13">
        <v>365</v>
      </c>
      <c r="L13">
        <v>28</v>
      </c>
      <c r="M13" s="16">
        <v>180</v>
      </c>
      <c r="N13" s="15">
        <v>9</v>
      </c>
      <c r="O13">
        <v>11</v>
      </c>
      <c r="P13" s="16">
        <f t="shared" ref="P13:P18" si="1">O13*N13</f>
        <v>99</v>
      </c>
    </row>
    <row r="14" spans="1:16" x14ac:dyDescent="0.25">
      <c r="A14" s="17" t="s">
        <v>38</v>
      </c>
      <c r="B14" s="18" t="s">
        <v>34</v>
      </c>
      <c r="C14" s="19">
        <v>7</v>
      </c>
      <c r="D14" s="20">
        <v>4</v>
      </c>
      <c r="E14" s="21" t="s">
        <v>39</v>
      </c>
      <c r="F14" s="22">
        <v>19358248000091</v>
      </c>
      <c r="G14" s="15">
        <v>4.8</v>
      </c>
      <c r="H14">
        <v>400</v>
      </c>
      <c r="I14">
        <v>370</v>
      </c>
      <c r="J14">
        <v>95</v>
      </c>
      <c r="K14">
        <v>365</v>
      </c>
      <c r="L14">
        <v>28</v>
      </c>
      <c r="M14" s="16">
        <v>180</v>
      </c>
      <c r="N14" s="15">
        <v>9</v>
      </c>
      <c r="O14">
        <v>11</v>
      </c>
      <c r="P14" s="16">
        <f t="shared" si="1"/>
        <v>99</v>
      </c>
    </row>
    <row r="15" spans="1:16" x14ac:dyDescent="0.25">
      <c r="A15" s="17" t="s">
        <v>40</v>
      </c>
      <c r="B15" s="18" t="s">
        <v>34</v>
      </c>
      <c r="C15" s="19">
        <v>8</v>
      </c>
      <c r="D15" s="20">
        <v>4</v>
      </c>
      <c r="E15" s="21" t="s">
        <v>41</v>
      </c>
      <c r="F15" s="22">
        <v>19358248000107</v>
      </c>
      <c r="G15" s="15">
        <v>6.3</v>
      </c>
      <c r="H15">
        <v>445</v>
      </c>
      <c r="I15">
        <v>415</v>
      </c>
      <c r="J15">
        <v>95</v>
      </c>
      <c r="K15">
        <v>365</v>
      </c>
      <c r="L15">
        <v>28</v>
      </c>
      <c r="M15" s="16">
        <v>180</v>
      </c>
      <c r="N15" s="15">
        <v>4</v>
      </c>
      <c r="O15">
        <v>11</v>
      </c>
      <c r="P15" s="16">
        <f t="shared" si="1"/>
        <v>44</v>
      </c>
    </row>
    <row r="16" spans="1:16" x14ac:dyDescent="0.25">
      <c r="A16" s="17" t="s">
        <v>42</v>
      </c>
      <c r="B16" s="18" t="s">
        <v>34</v>
      </c>
      <c r="C16" s="19">
        <v>9</v>
      </c>
      <c r="D16" s="20">
        <v>4</v>
      </c>
      <c r="E16" s="21" t="s">
        <v>43</v>
      </c>
      <c r="F16" s="22">
        <v>19358248000114</v>
      </c>
      <c r="G16" s="15">
        <v>7.8</v>
      </c>
      <c r="H16">
        <v>500</v>
      </c>
      <c r="I16">
        <v>475</v>
      </c>
      <c r="J16">
        <v>95</v>
      </c>
      <c r="K16">
        <v>365</v>
      </c>
      <c r="L16">
        <v>28</v>
      </c>
      <c r="M16" s="16">
        <v>180</v>
      </c>
      <c r="N16" s="15">
        <v>4</v>
      </c>
      <c r="O16">
        <v>11</v>
      </c>
      <c r="P16" s="16">
        <f t="shared" si="1"/>
        <v>44</v>
      </c>
    </row>
    <row r="17" spans="1:16" x14ac:dyDescent="0.25">
      <c r="A17" s="17" t="s">
        <v>44</v>
      </c>
      <c r="B17" s="18" t="s">
        <v>34</v>
      </c>
      <c r="C17" s="19">
        <v>10</v>
      </c>
      <c r="D17" s="20">
        <v>2</v>
      </c>
      <c r="E17" s="21" t="s">
        <v>45</v>
      </c>
      <c r="F17" s="22">
        <v>19358248000121</v>
      </c>
      <c r="G17" s="15">
        <v>4.8999999999999995</v>
      </c>
      <c r="H17">
        <v>580</v>
      </c>
      <c r="I17">
        <v>290</v>
      </c>
      <c r="J17">
        <v>95</v>
      </c>
      <c r="K17">
        <v>365</v>
      </c>
      <c r="L17">
        <v>28</v>
      </c>
      <c r="M17" s="16">
        <v>180</v>
      </c>
      <c r="N17" s="15">
        <v>8</v>
      </c>
      <c r="O17">
        <v>11</v>
      </c>
      <c r="P17" s="16">
        <f t="shared" si="1"/>
        <v>88</v>
      </c>
    </row>
    <row r="18" spans="1:16" ht="15.75" thickBot="1" x14ac:dyDescent="0.3">
      <c r="A18" s="29" t="s">
        <v>46</v>
      </c>
      <c r="B18" s="30" t="s">
        <v>34</v>
      </c>
      <c r="C18" s="31">
        <v>11</v>
      </c>
      <c r="D18" s="32">
        <v>2</v>
      </c>
      <c r="E18" s="33" t="s">
        <v>47</v>
      </c>
      <c r="F18" s="34">
        <v>19358248000138</v>
      </c>
      <c r="G18" s="15">
        <v>6.1999999999999993</v>
      </c>
      <c r="H18">
        <v>580</v>
      </c>
      <c r="I18">
        <v>290</v>
      </c>
      <c r="J18">
        <v>95</v>
      </c>
      <c r="K18">
        <v>365</v>
      </c>
      <c r="L18">
        <v>28</v>
      </c>
      <c r="M18" s="16">
        <v>180</v>
      </c>
      <c r="N18" s="15">
        <v>8</v>
      </c>
      <c r="O18">
        <v>11</v>
      </c>
      <c r="P18" s="16">
        <f t="shared" si="1"/>
        <v>88</v>
      </c>
    </row>
    <row r="19" spans="1:16" x14ac:dyDescent="0.25">
      <c r="A19" s="35" t="s">
        <v>48</v>
      </c>
      <c r="B19" s="36" t="s">
        <v>49</v>
      </c>
      <c r="C19" s="37">
        <v>5</v>
      </c>
      <c r="D19" s="38">
        <v>4</v>
      </c>
      <c r="E19" s="39" t="s">
        <v>50</v>
      </c>
      <c r="F19" s="40">
        <v>19358248000145</v>
      </c>
      <c r="G19" s="15">
        <v>2.4</v>
      </c>
      <c r="H19">
        <v>265</v>
      </c>
      <c r="I19">
        <v>260</v>
      </c>
      <c r="J19">
        <v>90</v>
      </c>
      <c r="K19">
        <v>365</v>
      </c>
      <c r="L19">
        <v>28</v>
      </c>
      <c r="M19" s="16">
        <v>180</v>
      </c>
      <c r="N19" s="15">
        <v>20</v>
      </c>
      <c r="O19">
        <v>11</v>
      </c>
      <c r="P19" s="16">
        <f>O19*N19</f>
        <v>220</v>
      </c>
    </row>
    <row r="20" spans="1:16" x14ac:dyDescent="0.25">
      <c r="A20" s="17" t="s">
        <v>51</v>
      </c>
      <c r="B20" s="18" t="s">
        <v>49</v>
      </c>
      <c r="C20" s="19">
        <v>6</v>
      </c>
      <c r="D20" s="20">
        <v>4</v>
      </c>
      <c r="E20" s="21" t="s">
        <v>52</v>
      </c>
      <c r="F20" s="22">
        <v>19358248000152</v>
      </c>
      <c r="G20" s="15">
        <f>0.75*4+1</f>
        <v>4</v>
      </c>
      <c r="H20">
        <v>355</v>
      </c>
      <c r="I20">
        <v>325</v>
      </c>
      <c r="J20">
        <v>95</v>
      </c>
      <c r="K20">
        <v>365</v>
      </c>
      <c r="L20">
        <v>28</v>
      </c>
      <c r="M20" s="16">
        <v>180</v>
      </c>
      <c r="N20" s="15">
        <v>9</v>
      </c>
      <c r="O20">
        <v>11</v>
      </c>
      <c r="P20" s="16">
        <f t="shared" ref="P20:P29" si="2">O20*N20</f>
        <v>99</v>
      </c>
    </row>
    <row r="21" spans="1:16" x14ac:dyDescent="0.25">
      <c r="A21" s="17" t="s">
        <v>53</v>
      </c>
      <c r="B21" s="18" t="s">
        <v>49</v>
      </c>
      <c r="C21" s="19">
        <v>7</v>
      </c>
      <c r="D21" s="20">
        <v>4</v>
      </c>
      <c r="E21" s="21" t="s">
        <v>54</v>
      </c>
      <c r="F21" s="22">
        <v>19358248000169</v>
      </c>
      <c r="G21" s="15">
        <v>4.8</v>
      </c>
      <c r="H21">
        <v>400</v>
      </c>
      <c r="I21">
        <v>370</v>
      </c>
      <c r="J21">
        <v>95</v>
      </c>
      <c r="K21">
        <v>365</v>
      </c>
      <c r="L21">
        <v>28</v>
      </c>
      <c r="M21" s="16">
        <v>180</v>
      </c>
      <c r="N21" s="15">
        <v>9</v>
      </c>
      <c r="O21">
        <v>11</v>
      </c>
      <c r="P21" s="16">
        <f t="shared" si="2"/>
        <v>99</v>
      </c>
    </row>
    <row r="22" spans="1:16" x14ac:dyDescent="0.25">
      <c r="A22" s="17" t="s">
        <v>55</v>
      </c>
      <c r="B22" s="18" t="s">
        <v>49</v>
      </c>
      <c r="C22" s="19">
        <v>8</v>
      </c>
      <c r="D22" s="20">
        <v>4</v>
      </c>
      <c r="E22" s="21" t="s">
        <v>56</v>
      </c>
      <c r="F22" s="22">
        <v>19358248000176</v>
      </c>
      <c r="G22" s="15">
        <v>6.3</v>
      </c>
      <c r="H22">
        <v>445</v>
      </c>
      <c r="I22">
        <v>415</v>
      </c>
      <c r="J22">
        <v>95</v>
      </c>
      <c r="K22">
        <v>365</v>
      </c>
      <c r="L22">
        <v>28</v>
      </c>
      <c r="M22" s="16">
        <v>180</v>
      </c>
      <c r="N22" s="15">
        <v>4</v>
      </c>
      <c r="O22">
        <v>11</v>
      </c>
      <c r="P22" s="16">
        <f t="shared" si="2"/>
        <v>44</v>
      </c>
    </row>
    <row r="23" spans="1:16" x14ac:dyDescent="0.25">
      <c r="A23" s="17" t="s">
        <v>57</v>
      </c>
      <c r="B23" s="18" t="s">
        <v>49</v>
      </c>
      <c r="C23" s="19">
        <v>9</v>
      </c>
      <c r="D23" s="20">
        <v>4</v>
      </c>
      <c r="E23" s="21" t="s">
        <v>58</v>
      </c>
      <c r="F23" s="22">
        <v>19358248000183</v>
      </c>
      <c r="G23" s="15">
        <v>7.8</v>
      </c>
      <c r="H23">
        <v>500</v>
      </c>
      <c r="I23">
        <v>475</v>
      </c>
      <c r="J23">
        <v>95</v>
      </c>
      <c r="K23">
        <v>365</v>
      </c>
      <c r="L23">
        <v>28</v>
      </c>
      <c r="M23" s="16">
        <v>180</v>
      </c>
      <c r="N23" s="15">
        <v>4</v>
      </c>
      <c r="O23">
        <v>11</v>
      </c>
      <c r="P23" s="16">
        <f t="shared" si="2"/>
        <v>44</v>
      </c>
    </row>
    <row r="24" spans="1:16" x14ac:dyDescent="0.25">
      <c r="A24" s="17" t="s">
        <v>59</v>
      </c>
      <c r="B24" s="18" t="s">
        <v>49</v>
      </c>
      <c r="C24" s="19">
        <v>10</v>
      </c>
      <c r="D24" s="20">
        <v>2</v>
      </c>
      <c r="E24" s="21" t="s">
        <v>60</v>
      </c>
      <c r="F24" s="22">
        <v>19358248000190</v>
      </c>
      <c r="G24" s="15">
        <v>4.8999999999999995</v>
      </c>
      <c r="H24">
        <v>580</v>
      </c>
      <c r="I24">
        <v>290</v>
      </c>
      <c r="J24">
        <v>95</v>
      </c>
      <c r="K24">
        <v>365</v>
      </c>
      <c r="L24">
        <v>28</v>
      </c>
      <c r="M24" s="16">
        <v>180</v>
      </c>
      <c r="N24" s="15">
        <v>8</v>
      </c>
      <c r="O24">
        <v>11</v>
      </c>
      <c r="P24" s="16">
        <f t="shared" si="2"/>
        <v>88</v>
      </c>
    </row>
    <row r="25" spans="1:16" ht="15.75" thickBot="1" x14ac:dyDescent="0.3">
      <c r="A25" s="29" t="s">
        <v>61</v>
      </c>
      <c r="B25" s="30" t="s">
        <v>49</v>
      </c>
      <c r="C25" s="31">
        <v>11</v>
      </c>
      <c r="D25" s="32">
        <v>2</v>
      </c>
      <c r="E25" s="33" t="s">
        <v>62</v>
      </c>
      <c r="F25" s="34">
        <v>19358248000206</v>
      </c>
      <c r="G25" s="15">
        <v>6.1999999999999993</v>
      </c>
      <c r="H25">
        <v>580</v>
      </c>
      <c r="I25">
        <v>290</v>
      </c>
      <c r="J25">
        <v>95</v>
      </c>
      <c r="K25">
        <v>365</v>
      </c>
      <c r="L25">
        <v>28</v>
      </c>
      <c r="M25" s="16">
        <v>180</v>
      </c>
      <c r="N25" s="15">
        <v>8</v>
      </c>
      <c r="O25">
        <v>11</v>
      </c>
      <c r="P25" s="16">
        <f t="shared" si="2"/>
        <v>88</v>
      </c>
    </row>
    <row r="26" spans="1:16" x14ac:dyDescent="0.25">
      <c r="A26" s="35" t="s">
        <v>63</v>
      </c>
      <c r="B26" s="36" t="s">
        <v>64</v>
      </c>
      <c r="C26" s="37">
        <v>6</v>
      </c>
      <c r="D26" s="38">
        <v>4</v>
      </c>
      <c r="E26" s="39" t="s">
        <v>65</v>
      </c>
      <c r="F26" s="40">
        <v>19358248000251</v>
      </c>
      <c r="G26" s="15">
        <v>3.4</v>
      </c>
      <c r="H26">
        <v>355</v>
      </c>
      <c r="I26">
        <v>325</v>
      </c>
      <c r="J26">
        <v>95</v>
      </c>
      <c r="K26">
        <v>365</v>
      </c>
      <c r="L26">
        <v>28</v>
      </c>
      <c r="M26" s="16">
        <v>180</v>
      </c>
      <c r="N26" s="15">
        <v>9</v>
      </c>
      <c r="O26">
        <v>11</v>
      </c>
      <c r="P26" s="16">
        <f t="shared" si="2"/>
        <v>99</v>
      </c>
    </row>
    <row r="27" spans="1:16" x14ac:dyDescent="0.25">
      <c r="A27" s="17" t="s">
        <v>66</v>
      </c>
      <c r="B27" s="18" t="s">
        <v>64</v>
      </c>
      <c r="C27" s="19">
        <v>7</v>
      </c>
      <c r="D27" s="20">
        <v>4</v>
      </c>
      <c r="E27" s="21" t="s">
        <v>67</v>
      </c>
      <c r="F27" s="22">
        <v>19358248000268</v>
      </c>
      <c r="G27" s="15">
        <v>4.8</v>
      </c>
      <c r="H27">
        <v>400</v>
      </c>
      <c r="I27">
        <v>370</v>
      </c>
      <c r="J27">
        <v>95</v>
      </c>
      <c r="K27">
        <v>365</v>
      </c>
      <c r="L27">
        <v>28</v>
      </c>
      <c r="M27" s="16">
        <v>180</v>
      </c>
      <c r="N27" s="15">
        <v>9</v>
      </c>
      <c r="O27">
        <v>11</v>
      </c>
      <c r="P27" s="16">
        <f t="shared" si="2"/>
        <v>99</v>
      </c>
    </row>
    <row r="28" spans="1:16" x14ac:dyDescent="0.25">
      <c r="A28" s="17" t="s">
        <v>68</v>
      </c>
      <c r="B28" s="18" t="s">
        <v>64</v>
      </c>
      <c r="C28" s="19">
        <v>8</v>
      </c>
      <c r="D28" s="20">
        <v>4</v>
      </c>
      <c r="E28" s="21" t="s">
        <v>69</v>
      </c>
      <c r="F28" s="22">
        <v>19358248000275</v>
      </c>
      <c r="G28" s="15">
        <v>6.3</v>
      </c>
      <c r="H28">
        <v>445</v>
      </c>
      <c r="I28">
        <v>415</v>
      </c>
      <c r="J28">
        <v>95</v>
      </c>
      <c r="K28">
        <v>365</v>
      </c>
      <c r="L28">
        <v>28</v>
      </c>
      <c r="M28" s="16">
        <v>180</v>
      </c>
      <c r="N28" s="15">
        <v>4</v>
      </c>
      <c r="O28">
        <v>11</v>
      </c>
      <c r="P28" s="16">
        <f t="shared" si="2"/>
        <v>44</v>
      </c>
    </row>
    <row r="29" spans="1:16" ht="15.75" thickBot="1" x14ac:dyDescent="0.3">
      <c r="A29" s="29" t="s">
        <v>70</v>
      </c>
      <c r="B29" s="30" t="s">
        <v>64</v>
      </c>
      <c r="C29" s="31">
        <v>9</v>
      </c>
      <c r="D29" s="32">
        <v>4</v>
      </c>
      <c r="E29" s="33" t="s">
        <v>71</v>
      </c>
      <c r="F29" s="34">
        <v>19358248000282</v>
      </c>
      <c r="G29" s="15">
        <v>7.8</v>
      </c>
      <c r="H29">
        <v>500</v>
      </c>
      <c r="I29">
        <v>475</v>
      </c>
      <c r="J29">
        <v>95</v>
      </c>
      <c r="K29">
        <v>365</v>
      </c>
      <c r="L29">
        <v>28</v>
      </c>
      <c r="M29" s="16">
        <v>180</v>
      </c>
      <c r="N29" s="15">
        <v>4</v>
      </c>
      <c r="O29">
        <v>11</v>
      </c>
      <c r="P29" s="16">
        <f t="shared" si="2"/>
        <v>44</v>
      </c>
    </row>
    <row r="30" spans="1:16" s="8" customFormat="1" ht="19.5" thickBot="1" x14ac:dyDescent="0.35">
      <c r="A30" s="4"/>
      <c r="B30" s="5" t="s">
        <v>72</v>
      </c>
      <c r="C30" s="6"/>
      <c r="D30" s="6"/>
      <c r="E30" s="7"/>
      <c r="F30" s="7"/>
      <c r="G30" s="58"/>
      <c r="H30" s="56"/>
      <c r="I30" s="56"/>
      <c r="J30" s="56"/>
      <c r="K30" s="59"/>
      <c r="L30" s="59"/>
      <c r="M30" s="60"/>
      <c r="N30" s="55"/>
      <c r="O30" s="56"/>
      <c r="P30" s="57"/>
    </row>
    <row r="31" spans="1:16" x14ac:dyDescent="0.25">
      <c r="A31" s="35" t="s">
        <v>73</v>
      </c>
      <c r="B31" s="36" t="s">
        <v>19</v>
      </c>
      <c r="C31" s="37">
        <v>6</v>
      </c>
      <c r="D31" s="38">
        <v>4</v>
      </c>
      <c r="E31" s="39">
        <v>9358248000339</v>
      </c>
      <c r="F31" s="40">
        <v>19358248000336</v>
      </c>
      <c r="G31" s="15">
        <v>5.2</v>
      </c>
      <c r="H31">
        <v>325</v>
      </c>
      <c r="I31">
        <v>325</v>
      </c>
      <c r="J31">
        <v>120</v>
      </c>
      <c r="K31">
        <v>365</v>
      </c>
      <c r="L31">
        <v>28</v>
      </c>
      <c r="M31" s="16">
        <v>180</v>
      </c>
      <c r="N31" s="15">
        <v>9</v>
      </c>
      <c r="O31">
        <v>11</v>
      </c>
      <c r="P31" s="16">
        <f t="shared" ref="P31:P38" si="3">O31*N31</f>
        <v>99</v>
      </c>
    </row>
    <row r="32" spans="1:16" ht="15.75" thickBot="1" x14ac:dyDescent="0.3">
      <c r="A32" s="23" t="s">
        <v>74</v>
      </c>
      <c r="B32" s="24" t="s">
        <v>19</v>
      </c>
      <c r="C32" s="25">
        <v>8</v>
      </c>
      <c r="D32" s="26">
        <v>4</v>
      </c>
      <c r="E32" s="27">
        <v>9358248000346</v>
      </c>
      <c r="F32" s="28">
        <v>19358248000343</v>
      </c>
      <c r="G32" s="15">
        <v>8.6999999999999993</v>
      </c>
      <c r="H32">
        <v>420</v>
      </c>
      <c r="I32">
        <v>425</v>
      </c>
      <c r="J32">
        <v>120</v>
      </c>
      <c r="K32">
        <v>365</v>
      </c>
      <c r="L32">
        <v>28</v>
      </c>
      <c r="M32" s="16">
        <v>180</v>
      </c>
      <c r="N32" s="15">
        <v>4</v>
      </c>
      <c r="O32">
        <v>11</v>
      </c>
      <c r="P32" s="16">
        <f t="shared" si="3"/>
        <v>44</v>
      </c>
    </row>
    <row r="33" spans="1:16" x14ac:dyDescent="0.25">
      <c r="A33" s="9" t="s">
        <v>75</v>
      </c>
      <c r="B33" s="10" t="s">
        <v>34</v>
      </c>
      <c r="C33" s="11">
        <v>6</v>
      </c>
      <c r="D33" s="12">
        <v>4</v>
      </c>
      <c r="E33" s="13">
        <v>9358248000360</v>
      </c>
      <c r="F33" s="14">
        <v>19358248000367</v>
      </c>
      <c r="G33" s="15">
        <v>5.2</v>
      </c>
      <c r="H33">
        <v>325</v>
      </c>
      <c r="I33">
        <v>325</v>
      </c>
      <c r="J33">
        <v>120</v>
      </c>
      <c r="K33">
        <v>365</v>
      </c>
      <c r="L33">
        <v>28</v>
      </c>
      <c r="M33" s="16">
        <v>180</v>
      </c>
      <c r="N33" s="15">
        <v>9</v>
      </c>
      <c r="O33">
        <v>11</v>
      </c>
      <c r="P33" s="16">
        <f t="shared" si="3"/>
        <v>99</v>
      </c>
    </row>
    <row r="34" spans="1:16" ht="15.75" thickBot="1" x14ac:dyDescent="0.3">
      <c r="A34" s="29" t="s">
        <v>76</v>
      </c>
      <c r="B34" s="30" t="s">
        <v>34</v>
      </c>
      <c r="C34" s="31">
        <v>8</v>
      </c>
      <c r="D34" s="32">
        <v>4</v>
      </c>
      <c r="E34" s="33">
        <v>9358248000377</v>
      </c>
      <c r="F34" s="34">
        <v>19358248000374</v>
      </c>
      <c r="G34" s="15">
        <v>8.6999999999999993</v>
      </c>
      <c r="H34">
        <v>420</v>
      </c>
      <c r="I34">
        <v>425</v>
      </c>
      <c r="J34">
        <v>120</v>
      </c>
      <c r="K34">
        <v>365</v>
      </c>
      <c r="L34">
        <v>28</v>
      </c>
      <c r="M34" s="16">
        <v>180</v>
      </c>
      <c r="N34" s="15">
        <v>4</v>
      </c>
      <c r="O34">
        <v>11</v>
      </c>
      <c r="P34" s="16">
        <f t="shared" si="3"/>
        <v>44</v>
      </c>
    </row>
    <row r="35" spans="1:16" x14ac:dyDescent="0.25">
      <c r="A35" s="35" t="s">
        <v>77</v>
      </c>
      <c r="B35" s="36" t="s">
        <v>49</v>
      </c>
      <c r="C35" s="37">
        <v>6</v>
      </c>
      <c r="D35" s="38">
        <v>4</v>
      </c>
      <c r="E35" s="39">
        <v>9358248000391</v>
      </c>
      <c r="F35" s="40">
        <v>19358248000398</v>
      </c>
      <c r="G35" s="15">
        <v>5.2</v>
      </c>
      <c r="H35">
        <v>325</v>
      </c>
      <c r="I35">
        <v>325</v>
      </c>
      <c r="J35">
        <v>120</v>
      </c>
      <c r="K35">
        <v>365</v>
      </c>
      <c r="L35">
        <v>28</v>
      </c>
      <c r="M35" s="16">
        <v>180</v>
      </c>
      <c r="N35" s="15">
        <v>9</v>
      </c>
      <c r="O35">
        <v>11</v>
      </c>
      <c r="P35" s="16">
        <f t="shared" si="3"/>
        <v>99</v>
      </c>
    </row>
    <row r="36" spans="1:16" ht="15.75" thickBot="1" x14ac:dyDescent="0.3">
      <c r="A36" s="23" t="s">
        <v>78</v>
      </c>
      <c r="B36" s="24" t="s">
        <v>49</v>
      </c>
      <c r="C36" s="25">
        <v>8</v>
      </c>
      <c r="D36" s="26">
        <v>4</v>
      </c>
      <c r="E36" s="27">
        <v>9358248000414</v>
      </c>
      <c r="F36" s="28">
        <v>19358248000411</v>
      </c>
      <c r="G36" s="15">
        <v>8.6999999999999993</v>
      </c>
      <c r="H36">
        <v>420</v>
      </c>
      <c r="I36">
        <v>425</v>
      </c>
      <c r="J36">
        <v>120</v>
      </c>
      <c r="K36">
        <v>365</v>
      </c>
      <c r="L36">
        <v>28</v>
      </c>
      <c r="M36" s="16">
        <v>180</v>
      </c>
      <c r="N36" s="15">
        <v>4</v>
      </c>
      <c r="O36">
        <v>11</v>
      </c>
      <c r="P36" s="16">
        <f t="shared" si="3"/>
        <v>44</v>
      </c>
    </row>
    <row r="37" spans="1:16" x14ac:dyDescent="0.25">
      <c r="A37" s="9" t="s">
        <v>79</v>
      </c>
      <c r="B37" s="10" t="s">
        <v>64</v>
      </c>
      <c r="C37" s="11">
        <v>6</v>
      </c>
      <c r="D37" s="12">
        <v>4</v>
      </c>
      <c r="E37" s="13">
        <v>9358248000308</v>
      </c>
      <c r="F37" s="14">
        <v>19358248000305</v>
      </c>
      <c r="G37" s="15">
        <v>5.2</v>
      </c>
      <c r="H37">
        <v>325</v>
      </c>
      <c r="I37">
        <v>325</v>
      </c>
      <c r="J37">
        <v>120</v>
      </c>
      <c r="K37">
        <v>365</v>
      </c>
      <c r="L37">
        <v>28</v>
      </c>
      <c r="M37" s="16">
        <v>180</v>
      </c>
      <c r="N37" s="15">
        <v>9</v>
      </c>
      <c r="O37">
        <v>11</v>
      </c>
      <c r="P37" s="16">
        <f t="shared" si="3"/>
        <v>99</v>
      </c>
    </row>
    <row r="38" spans="1:16" ht="15.75" thickBot="1" x14ac:dyDescent="0.3">
      <c r="A38" s="29" t="s">
        <v>80</v>
      </c>
      <c r="B38" s="30" t="s">
        <v>64</v>
      </c>
      <c r="C38" s="31">
        <v>8</v>
      </c>
      <c r="D38" s="32">
        <v>4</v>
      </c>
      <c r="E38" s="33">
        <v>9358248000315</v>
      </c>
      <c r="F38" s="34">
        <v>19358248000312</v>
      </c>
      <c r="G38" s="15">
        <v>8.6999999999999993</v>
      </c>
      <c r="H38">
        <v>420</v>
      </c>
      <c r="I38">
        <v>425</v>
      </c>
      <c r="J38">
        <v>120</v>
      </c>
      <c r="K38">
        <v>365</v>
      </c>
      <c r="L38">
        <v>28</v>
      </c>
      <c r="M38" s="16">
        <v>180</v>
      </c>
      <c r="N38" s="15">
        <v>4</v>
      </c>
      <c r="O38">
        <v>11</v>
      </c>
      <c r="P38" s="16">
        <f t="shared" si="3"/>
        <v>44</v>
      </c>
    </row>
    <row r="39" spans="1:16" s="8" customFormat="1" ht="19.5" thickBot="1" x14ac:dyDescent="0.35">
      <c r="A39" s="4"/>
      <c r="B39" s="5" t="s">
        <v>81</v>
      </c>
      <c r="C39" s="6"/>
      <c r="D39" s="6"/>
      <c r="E39" s="7"/>
      <c r="F39" s="7"/>
      <c r="G39" s="58"/>
      <c r="H39" s="56"/>
      <c r="I39" s="56"/>
      <c r="J39" s="56"/>
      <c r="K39" s="59"/>
      <c r="L39" s="59"/>
      <c r="M39" s="60"/>
      <c r="N39" s="55"/>
      <c r="O39" s="56"/>
      <c r="P39" s="57"/>
    </row>
    <row r="40" spans="1:16" x14ac:dyDescent="0.25">
      <c r="A40" s="17" t="s">
        <v>82</v>
      </c>
      <c r="B40" s="18" t="s">
        <v>83</v>
      </c>
      <c r="C40" s="37" t="s">
        <v>84</v>
      </c>
      <c r="D40" s="20">
        <v>2</v>
      </c>
      <c r="E40" s="21">
        <v>9358248000438</v>
      </c>
      <c r="F40" s="22">
        <v>19358248000435</v>
      </c>
      <c r="G40" s="41">
        <v>8</v>
      </c>
      <c r="H40" s="42">
        <v>425</v>
      </c>
      <c r="I40">
        <v>335</v>
      </c>
      <c r="J40">
        <v>157</v>
      </c>
      <c r="K40">
        <v>365</v>
      </c>
      <c r="L40">
        <v>28</v>
      </c>
      <c r="M40" s="16">
        <v>180</v>
      </c>
      <c r="N40" s="15">
        <v>8</v>
      </c>
      <c r="O40">
        <v>6</v>
      </c>
      <c r="P40" s="16">
        <f>O40*N40</f>
        <v>48</v>
      </c>
    </row>
    <row r="41" spans="1:16" x14ac:dyDescent="0.25">
      <c r="A41" s="35" t="s">
        <v>85</v>
      </c>
      <c r="B41" s="36" t="s">
        <v>86</v>
      </c>
      <c r="C41" s="37" t="s">
        <v>84</v>
      </c>
      <c r="D41" s="38">
        <v>2</v>
      </c>
      <c r="E41" s="39">
        <v>9358248000445</v>
      </c>
      <c r="F41" s="40">
        <v>19358248000442</v>
      </c>
      <c r="G41" s="41">
        <v>8</v>
      </c>
      <c r="H41" s="42">
        <v>425</v>
      </c>
      <c r="I41">
        <v>335</v>
      </c>
      <c r="J41">
        <v>157</v>
      </c>
      <c r="K41">
        <v>365</v>
      </c>
      <c r="L41">
        <v>28</v>
      </c>
      <c r="M41" s="16">
        <v>180</v>
      </c>
      <c r="N41" s="15">
        <v>8</v>
      </c>
      <c r="O41">
        <v>6</v>
      </c>
      <c r="P41" s="16">
        <f t="shared" ref="P41:P42" si="4">O41*N41</f>
        <v>48</v>
      </c>
    </row>
    <row r="42" spans="1:16" ht="15.75" thickBot="1" x14ac:dyDescent="0.3">
      <c r="A42" s="29" t="s">
        <v>87</v>
      </c>
      <c r="B42" s="30" t="s">
        <v>88</v>
      </c>
      <c r="C42" s="37" t="s">
        <v>84</v>
      </c>
      <c r="D42" s="32">
        <v>2</v>
      </c>
      <c r="E42" s="33">
        <v>9358248000452</v>
      </c>
      <c r="F42" s="34">
        <v>19358248000459</v>
      </c>
      <c r="G42" s="41">
        <v>8</v>
      </c>
      <c r="H42" s="42">
        <v>425</v>
      </c>
      <c r="I42">
        <v>335</v>
      </c>
      <c r="J42">
        <v>157</v>
      </c>
      <c r="K42">
        <v>365</v>
      </c>
      <c r="L42">
        <v>28</v>
      </c>
      <c r="M42" s="16">
        <v>180</v>
      </c>
      <c r="N42" s="15">
        <v>8</v>
      </c>
      <c r="O42">
        <v>6</v>
      </c>
      <c r="P42" s="16">
        <f t="shared" si="4"/>
        <v>48</v>
      </c>
    </row>
    <row r="43" spans="1:16" s="8" customFormat="1" ht="19.5" thickBot="1" x14ac:dyDescent="0.35">
      <c r="A43" s="4"/>
      <c r="B43" s="5" t="s">
        <v>89</v>
      </c>
      <c r="C43" s="6"/>
      <c r="D43" s="6"/>
      <c r="E43" s="7"/>
      <c r="F43" s="7"/>
      <c r="G43" s="58"/>
      <c r="H43" s="56"/>
      <c r="I43" s="56"/>
      <c r="J43" s="56"/>
      <c r="K43" s="59"/>
      <c r="L43" s="59"/>
      <c r="M43" s="60"/>
      <c r="N43" s="55"/>
      <c r="O43" s="56"/>
      <c r="P43" s="57"/>
    </row>
    <row r="44" spans="1:16" x14ac:dyDescent="0.25">
      <c r="A44" s="9" t="s">
        <v>90</v>
      </c>
      <c r="B44" s="10" t="s">
        <v>91</v>
      </c>
      <c r="C44" s="11" t="s">
        <v>92</v>
      </c>
      <c r="D44" s="12">
        <v>6</v>
      </c>
      <c r="E44" s="13" t="s">
        <v>93</v>
      </c>
      <c r="F44" s="14">
        <v>19358248000213</v>
      </c>
      <c r="G44" s="15">
        <v>3.6</v>
      </c>
      <c r="H44" s="42">
        <v>230</v>
      </c>
      <c r="I44">
        <v>315</v>
      </c>
      <c r="J44">
        <v>260</v>
      </c>
      <c r="K44">
        <v>365</v>
      </c>
      <c r="L44">
        <v>14</v>
      </c>
      <c r="M44" s="16">
        <v>180</v>
      </c>
      <c r="N44" s="15">
        <v>18</v>
      </c>
      <c r="O44">
        <v>4</v>
      </c>
      <c r="P44" s="16">
        <f>O44*N44</f>
        <v>72</v>
      </c>
    </row>
    <row r="45" spans="1:16" x14ac:dyDescent="0.25">
      <c r="A45" s="17" t="s">
        <v>94</v>
      </c>
      <c r="B45" s="18" t="s">
        <v>95</v>
      </c>
      <c r="C45" s="19" t="s">
        <v>92</v>
      </c>
      <c r="D45" s="20">
        <v>6</v>
      </c>
      <c r="E45" s="21" t="s">
        <v>96</v>
      </c>
      <c r="F45" s="22">
        <v>19358248000220</v>
      </c>
      <c r="G45" s="15">
        <v>3.6</v>
      </c>
      <c r="H45" s="42">
        <v>230</v>
      </c>
      <c r="I45">
        <v>315</v>
      </c>
      <c r="J45">
        <v>260</v>
      </c>
      <c r="K45">
        <v>365</v>
      </c>
      <c r="L45">
        <v>14</v>
      </c>
      <c r="M45" s="16">
        <v>180</v>
      </c>
      <c r="N45" s="15">
        <v>18</v>
      </c>
      <c r="O45">
        <v>4</v>
      </c>
      <c r="P45" s="16">
        <f t="shared" ref="P45:P47" si="5">O45*N45</f>
        <v>72</v>
      </c>
    </row>
    <row r="46" spans="1:16" x14ac:dyDescent="0.25">
      <c r="A46" s="17" t="s">
        <v>97</v>
      </c>
      <c r="B46" s="18" t="s">
        <v>98</v>
      </c>
      <c r="C46" s="19" t="s">
        <v>92</v>
      </c>
      <c r="D46" s="20">
        <v>6</v>
      </c>
      <c r="E46" s="21" t="s">
        <v>99</v>
      </c>
      <c r="F46" s="22">
        <v>19358248000237</v>
      </c>
      <c r="G46" s="15">
        <v>3.6</v>
      </c>
      <c r="H46" s="42">
        <v>230</v>
      </c>
      <c r="I46">
        <v>315</v>
      </c>
      <c r="J46">
        <v>260</v>
      </c>
      <c r="K46">
        <v>365</v>
      </c>
      <c r="L46">
        <v>14</v>
      </c>
      <c r="M46" s="16">
        <v>180</v>
      </c>
      <c r="N46" s="15">
        <v>18</v>
      </c>
      <c r="O46">
        <v>4</v>
      </c>
      <c r="P46" s="16">
        <f t="shared" si="5"/>
        <v>72</v>
      </c>
    </row>
    <row r="47" spans="1:16" ht="15.75" thickBot="1" x14ac:dyDescent="0.3">
      <c r="A47" s="29" t="s">
        <v>100</v>
      </c>
      <c r="B47" s="30" t="s">
        <v>101</v>
      </c>
      <c r="C47" s="31" t="s">
        <v>92</v>
      </c>
      <c r="D47" s="32">
        <v>6</v>
      </c>
      <c r="E47" s="33" t="s">
        <v>102</v>
      </c>
      <c r="F47" s="34">
        <v>19358248000404</v>
      </c>
      <c r="G47" s="43">
        <v>3.6</v>
      </c>
      <c r="H47" s="44">
        <v>230</v>
      </c>
      <c r="I47" s="45">
        <v>315</v>
      </c>
      <c r="J47" s="45">
        <v>260</v>
      </c>
      <c r="K47" s="45">
        <v>365</v>
      </c>
      <c r="L47" s="45">
        <v>14</v>
      </c>
      <c r="M47" s="46">
        <v>180</v>
      </c>
      <c r="N47" s="43">
        <v>18</v>
      </c>
      <c r="O47" s="45">
        <v>4</v>
      </c>
      <c r="P47" s="46">
        <f t="shared" si="5"/>
        <v>72</v>
      </c>
    </row>
    <row r="49" spans="2:2" ht="21" x14ac:dyDescent="0.25">
      <c r="B49" s="47"/>
    </row>
  </sheetData>
  <sheetProtection selectLockedCells="1"/>
  <mergeCells count="2">
    <mergeCell ref="G2:M2"/>
    <mergeCell ref="N2:P2"/>
  </mergeCells>
  <pageMargins left="0.70866141732283472" right="0.70866141732283472" top="0.74803149606299213" bottom="0.55118110236220474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Distributor Pricing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 Wanis</dc:creator>
  <cp:lastModifiedBy>Victoria Land</cp:lastModifiedBy>
  <dcterms:created xsi:type="dcterms:W3CDTF">2024-05-03T06:06:51Z</dcterms:created>
  <dcterms:modified xsi:type="dcterms:W3CDTF">2024-05-03T06:16:26Z</dcterms:modified>
</cp:coreProperties>
</file>